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Cuenta Publica 4to Trimestre 2022\LEO PUBLICAR EXCEL 4to Informe 2022\DISCIPLINA FINANCIERA\"/>
    </mc:Choice>
  </mc:AlternateContent>
  <xr:revisionPtr revIDLastSave="0" documentId="13_ncr:1_{0B360D99-0C3E-4177-9D98-368511CEC1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0" i="1"/>
  <c r="E26" i="1"/>
  <c r="E22" i="1"/>
  <c r="E18" i="1"/>
  <c r="E8" i="1"/>
  <c r="C40" i="1" l="1"/>
  <c r="C37" i="1"/>
  <c r="C30" i="1"/>
  <c r="C24" i="1"/>
  <c r="C16" i="1"/>
  <c r="F74" i="1"/>
  <c r="E74" i="1"/>
  <c r="F67" i="1"/>
  <c r="E67" i="1"/>
  <c r="F62" i="1"/>
  <c r="E62" i="1"/>
  <c r="C59" i="1"/>
  <c r="B59" i="1"/>
  <c r="F56" i="1"/>
  <c r="E56" i="1"/>
  <c r="F41" i="1"/>
  <c r="E41" i="1"/>
  <c r="E46" i="1" s="1"/>
  <c r="B40" i="1"/>
  <c r="F37" i="1"/>
  <c r="B37" i="1"/>
  <c r="F30" i="1"/>
  <c r="B30" i="1"/>
  <c r="F26" i="1"/>
  <c r="B24" i="1"/>
  <c r="F22" i="1"/>
  <c r="F18" i="1"/>
  <c r="B16" i="1"/>
  <c r="F8" i="1"/>
  <c r="C8" i="1"/>
  <c r="B8" i="1"/>
  <c r="C46" i="1" l="1"/>
  <c r="C61" i="1" s="1"/>
  <c r="B46" i="1"/>
  <c r="B61" i="1" s="1"/>
  <c r="F78" i="1"/>
  <c r="E78" i="1"/>
  <c r="F46" i="1"/>
  <c r="F58" i="1" s="1"/>
  <c r="E58" i="1"/>
  <c r="F80" i="1" l="1"/>
  <c r="E80" i="1"/>
</calcChain>
</file>

<file path=xl/sharedStrings.xml><?xml version="1.0" encoding="utf-8"?>
<sst xmlns="http://schemas.openxmlformats.org/spreadsheetml/2006/main" count="123" uniqueCount="123">
  <si>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</si>
  <si>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</si>
  <si>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</si>
  <si>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</si>
  <si>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</si>
  <si>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</si>
  <si>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</si>
  <si>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</si>
  <si>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</si>
  <si>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</si>
  <si>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</si>
  <si>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</si>
  <si>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</si>
  <si>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</si>
  <si>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</si>
  <si>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</si>
  <si>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</si>
  <si>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</si>
  <si>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</si>
  <si>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</si>
  <si>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</si>
  <si>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</si>
  <si>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</si>
  <si>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</si>
  <si>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</si>
  <si>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</si>
  <si>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</si>
  <si>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</si>
  <si>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</si>
  <si>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</si>
  <si>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</si>
  <si>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</si>
  <si>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</si>
  <si>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</si>
  <si>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</si>
  <si>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</si>
  <si>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</si>
  <si>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</si>
  <si>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</si>
  <si>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</si>
  <si>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</si>
  <si>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</si>
  <si>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</si>
  <si>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</si>
  <si>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</si>
  <si>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</si>
  <si>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</si>
  <si>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</si>
  <si>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</si>
  <si>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</si>
  <si>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</si>
  <si>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</si>
  <si>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</si>
  <si>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</si>
  <si>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</si>
  <si>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</si>
  <si>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</si>
  <si>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</si>
  <si>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</si>
  <si>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</si>
  <si>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</si>
  <si>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</si>
  <si>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</si>
  <si>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</si>
  <si>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</si>
  <si>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</si>
  <si>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</si>
  <si>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</si>
  <si>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</si>
  <si>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</si>
  <si>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</si>
  <si>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</si>
  <si>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</si>
  <si>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</si>
  <si>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</si>
  <si>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</si>
  <si>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</si>
  <si>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</si>
  <si>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</si>
  <si>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</si>
  <si>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</si>
  <si>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</si>
  <si>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</si>
  <si>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</si>
  <si>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</si>
  <si>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</si>
  <si>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</si>
  <si>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</si>
  <si>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</si>
  <si>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</si>
  <si>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</si>
  <si>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</si>
  <si>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</si>
  <si>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</si>
  <si>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</si>
  <si>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</si>
  <si>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</si>
  <si>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</si>
  <si>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</si>
  <si>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</si>
  <si>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</si>
  <si>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</si>
  <si>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</si>
  <si>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</si>
  <si>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</si>
  <si>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</si>
  <si>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</si>
  <si>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</si>
  <si>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</si>
  <si>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</si>
  <si>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</si>
  <si>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</si>
  <si>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</si>
  <si>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</si>
  <si>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</si>
  <si>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</si>
  <si>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</si>
  <si>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</si>
  <si>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</si>
  <si>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</si>
  <si>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</si>
  <si>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Municipal de Agua Potable y Alcantarillado de Santiago Maravatío, Guanajuato.</t>
  </si>
  <si>
    <t>al 31 de Diciembre de 2021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</si>
</sst>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0" applyNumberFormat="1" applyFill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/>
    <xf numFmtId="4" fontId="0" fillId="0" borderId="13" xfId="0" applyNumberFormat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0"/>
  <sheetViews>
    <sheetView tabSelected="1" zoomScaleNormal="100" workbookViewId="0">
      <selection sqref="A1:XFD1"/>
    </sheetView>
  </sheetViews>
  <sheetFormatPr baseColWidth="10" defaultColWidth="14.7109375" defaultRowHeight="15" zeroHeight="1" x14ac:dyDescent="0.25"/>
  <cols>
    <col min="1" max="1" width="78" style="18" customWidth="1"/>
    <col min="2" max="2" width="15.140625" customWidth="1"/>
    <col min="3" max="3" width="13.7109375" customWidth="1"/>
    <col min="4" max="4" width="75.5703125" style="18" customWidth="1"/>
    <col min="5" max="5" width="20" customWidth="1"/>
    <col min="6" max="6" width="20.7109375" customWidth="1"/>
  </cols>
  <sheetData>
    <row r="1" spans="1:6" x14ac:dyDescent="0.25">
      <c r="A1" s="39" t="s">
        <v>121</v>
      </c>
      <c r="B1" s="40"/>
      <c r="C1" s="40"/>
      <c r="D1" s="40"/>
      <c r="E1" s="40"/>
      <c r="F1" s="41"/>
    </row>
    <row r="2" spans="1:6" x14ac:dyDescent="0.25">
      <c r="A2" s="42" t="s">
        <v>0</v>
      </c>
      <c r="B2" s="43"/>
      <c r="C2" s="43"/>
      <c r="D2" s="43"/>
      <c r="E2" s="43"/>
      <c r="F2" s="44"/>
    </row>
    <row r="3" spans="1:6" x14ac:dyDescent="0.25">
      <c r="A3" s="45" t="s">
        <v>122</v>
      </c>
      <c r="B3" s="46"/>
      <c r="C3" s="46"/>
      <c r="D3" s="46"/>
      <c r="E3" s="46"/>
      <c r="F3" s="47"/>
    </row>
    <row r="4" spans="1:6" x14ac:dyDescent="0.25">
      <c r="A4" s="48" t="s">
        <v>1</v>
      </c>
      <c r="B4" s="49"/>
      <c r="C4" s="49"/>
      <c r="D4" s="49"/>
      <c r="E4" s="49"/>
      <c r="F4" s="50"/>
    </row>
    <row r="5" spans="1:6" s="5" customFormat="1" x14ac:dyDescent="0.25">
      <c r="A5" s="1" t="s">
        <v>2</v>
      </c>
      <c r="B5" s="2">
        <v>2022</v>
      </c>
      <c r="C5" s="3">
        <v>2021</v>
      </c>
      <c r="D5" s="4" t="s">
        <v>3</v>
      </c>
      <c r="E5" s="2">
        <v>2022</v>
      </c>
      <c r="F5" s="3">
        <v>2021</v>
      </c>
    </row>
    <row r="6" spans="1:6" x14ac:dyDescent="0.25">
      <c r="A6" s="6" t="s">
        <v>4</v>
      </c>
      <c r="B6" s="29"/>
      <c r="C6" s="29"/>
      <c r="D6" s="8" t="s">
        <v>5</v>
      </c>
      <c r="E6" s="7"/>
      <c r="F6" s="7"/>
    </row>
    <row r="7" spans="1:6" x14ac:dyDescent="0.25">
      <c r="A7" s="9" t="s">
        <v>6</v>
      </c>
      <c r="B7" s="30"/>
      <c r="C7" s="30"/>
      <c r="D7" s="11" t="s">
        <v>7</v>
      </c>
      <c r="E7" s="10"/>
      <c r="F7" s="10"/>
    </row>
    <row r="8" spans="1:6" x14ac:dyDescent="0.25">
      <c r="A8" s="12" t="s">
        <v>8</v>
      </c>
      <c r="B8" s="31">
        <f>SUM(B9:B15)</f>
        <v>46843.38</v>
      </c>
      <c r="C8" s="31">
        <f>SUM(C9:C15)</f>
        <v>6230.34</v>
      </c>
      <c r="D8" s="19" t="s">
        <v>9</v>
      </c>
      <c r="E8" s="31">
        <f>SUM(E9:E17)</f>
        <v>41962.619999999995</v>
      </c>
      <c r="F8" s="31">
        <f>SUM(F9:F17)</f>
        <v>16535</v>
      </c>
    </row>
    <row r="9" spans="1:6" x14ac:dyDescent="0.25">
      <c r="A9" s="13" t="s">
        <v>10</v>
      </c>
      <c r="B9" s="31"/>
      <c r="C9" s="31"/>
      <c r="D9" s="20" t="s">
        <v>11</v>
      </c>
      <c r="E9" s="32">
        <v>0</v>
      </c>
      <c r="F9" s="32">
        <v>0</v>
      </c>
    </row>
    <row r="10" spans="1:6" x14ac:dyDescent="0.25">
      <c r="A10" s="13" t="s">
        <v>12</v>
      </c>
      <c r="B10" s="32">
        <v>46843.38</v>
      </c>
      <c r="C10" s="32">
        <v>0</v>
      </c>
      <c r="D10" s="20" t="s">
        <v>13</v>
      </c>
      <c r="E10" s="32">
        <v>4142.87</v>
      </c>
      <c r="F10" s="32">
        <v>4142.87</v>
      </c>
    </row>
    <row r="11" spans="1:6" x14ac:dyDescent="0.25">
      <c r="A11" s="13" t="s">
        <v>14</v>
      </c>
      <c r="B11" s="32">
        <v>0</v>
      </c>
      <c r="C11" s="32">
        <v>6230.34</v>
      </c>
      <c r="D11" s="20" t="s">
        <v>15</v>
      </c>
      <c r="E11" s="31"/>
      <c r="F11" s="31"/>
    </row>
    <row r="12" spans="1:6" x14ac:dyDescent="0.25">
      <c r="A12" s="13" t="s">
        <v>16</v>
      </c>
      <c r="B12" s="31"/>
      <c r="C12" s="31"/>
      <c r="D12" s="20" t="s">
        <v>17</v>
      </c>
      <c r="E12" s="31"/>
      <c r="F12" s="31"/>
    </row>
    <row r="13" spans="1:6" x14ac:dyDescent="0.25">
      <c r="A13" s="13" t="s">
        <v>18</v>
      </c>
      <c r="B13" s="31"/>
      <c r="C13" s="31"/>
      <c r="D13" s="20" t="s">
        <v>19</v>
      </c>
      <c r="E13" s="31"/>
      <c r="F13" s="31"/>
    </row>
    <row r="14" spans="1:6" x14ac:dyDescent="0.25">
      <c r="A14" s="13" t="s">
        <v>20</v>
      </c>
      <c r="B14" s="31"/>
      <c r="C14" s="31"/>
      <c r="D14" s="20" t="s">
        <v>21</v>
      </c>
      <c r="E14" s="31"/>
      <c r="F14" s="31"/>
    </row>
    <row r="15" spans="1:6" x14ac:dyDescent="0.25">
      <c r="A15" s="13" t="s">
        <v>22</v>
      </c>
      <c r="B15" s="31"/>
      <c r="C15" s="31"/>
      <c r="D15" s="20" t="s">
        <v>23</v>
      </c>
      <c r="E15" s="32">
        <v>17844.82</v>
      </c>
      <c r="F15" s="32">
        <v>-7582.8</v>
      </c>
    </row>
    <row r="16" spans="1:6" x14ac:dyDescent="0.25">
      <c r="A16" s="12" t="s">
        <v>24</v>
      </c>
      <c r="B16" s="31">
        <f>SUM(B17:B23)</f>
        <v>1475649.25</v>
      </c>
      <c r="C16" s="31">
        <f>SUM(C17:C23)</f>
        <v>1327095.3699999999</v>
      </c>
      <c r="D16" s="20" t="s">
        <v>25</v>
      </c>
      <c r="E16" s="31"/>
      <c r="F16" s="31"/>
    </row>
    <row r="17" spans="1:6" x14ac:dyDescent="0.25">
      <c r="A17" s="14" t="s">
        <v>26</v>
      </c>
      <c r="B17" s="31"/>
      <c r="C17" s="31"/>
      <c r="D17" s="20" t="s">
        <v>27</v>
      </c>
      <c r="E17" s="32">
        <v>19974.93</v>
      </c>
      <c r="F17" s="32">
        <v>19974.93</v>
      </c>
    </row>
    <row r="18" spans="1:6" x14ac:dyDescent="0.25">
      <c r="A18" s="14" t="s">
        <v>28</v>
      </c>
      <c r="B18" s="32">
        <v>1634402.06</v>
      </c>
      <c r="C18" s="32">
        <v>1485648.18</v>
      </c>
      <c r="D18" s="19" t="s">
        <v>29</v>
      </c>
      <c r="E18" s="31">
        <f>SUM(E19:E21)</f>
        <v>0</v>
      </c>
      <c r="F18" s="31">
        <f>SUM(F19:F21)</f>
        <v>0</v>
      </c>
    </row>
    <row r="19" spans="1:6" x14ac:dyDescent="0.25">
      <c r="A19" s="14" t="s">
        <v>30</v>
      </c>
      <c r="B19" s="32">
        <v>107699.17</v>
      </c>
      <c r="C19" s="32">
        <v>107699.17</v>
      </c>
      <c r="D19" s="20" t="s">
        <v>31</v>
      </c>
      <c r="E19" s="32">
        <v>0</v>
      </c>
      <c r="F19" s="32">
        <v>0</v>
      </c>
    </row>
    <row r="20" spans="1:6" x14ac:dyDescent="0.25">
      <c r="A20" s="14" t="s">
        <v>32</v>
      </c>
      <c r="B20" s="31"/>
      <c r="C20" s="31"/>
      <c r="D20" s="20" t="s">
        <v>33</v>
      </c>
      <c r="E20" s="32">
        <v>0</v>
      </c>
      <c r="F20" s="32">
        <v>0</v>
      </c>
    </row>
    <row r="21" spans="1:6" x14ac:dyDescent="0.25">
      <c r="A21" s="14" t="s">
        <v>34</v>
      </c>
      <c r="B21" s="32">
        <v>0</v>
      </c>
      <c r="C21" s="32">
        <v>0</v>
      </c>
      <c r="D21" s="20" t="s">
        <v>35</v>
      </c>
      <c r="E21" s="32">
        <v>0</v>
      </c>
      <c r="F21" s="32">
        <v>0</v>
      </c>
    </row>
    <row r="22" spans="1:6" x14ac:dyDescent="0.25">
      <c r="A22" s="14" t="s">
        <v>36</v>
      </c>
      <c r="B22" s="31"/>
      <c r="C22" s="31"/>
      <c r="D22" s="19" t="s">
        <v>37</v>
      </c>
      <c r="E22" s="31">
        <f>E23+E24</f>
        <v>0</v>
      </c>
      <c r="F22" s="31">
        <f>F23+F24</f>
        <v>0</v>
      </c>
    </row>
    <row r="23" spans="1:6" x14ac:dyDescent="0.25">
      <c r="A23" s="14" t="s">
        <v>38</v>
      </c>
      <c r="B23" s="32">
        <v>-266451.98</v>
      </c>
      <c r="C23" s="32">
        <v>-266251.98</v>
      </c>
      <c r="D23" s="20" t="s">
        <v>39</v>
      </c>
      <c r="E23" s="32">
        <v>0</v>
      </c>
      <c r="F23" s="32">
        <v>0</v>
      </c>
    </row>
    <row r="24" spans="1:6" x14ac:dyDescent="0.25">
      <c r="A24" s="12" t="s">
        <v>40</v>
      </c>
      <c r="B24" s="31">
        <f>SUM(B25:B29)</f>
        <v>0</v>
      </c>
      <c r="C24" s="31">
        <f>SUM(C25:C29)</f>
        <v>0</v>
      </c>
      <c r="D24" s="20" t="s">
        <v>41</v>
      </c>
      <c r="E24" s="32">
        <v>0</v>
      </c>
      <c r="F24" s="32">
        <v>0</v>
      </c>
    </row>
    <row r="25" spans="1:6" x14ac:dyDescent="0.25">
      <c r="A25" s="14" t="s">
        <v>42</v>
      </c>
      <c r="B25" s="31"/>
      <c r="C25" s="31"/>
      <c r="D25" s="19" t="s">
        <v>43</v>
      </c>
      <c r="E25" s="32">
        <v>0</v>
      </c>
      <c r="F25" s="32">
        <v>0</v>
      </c>
    </row>
    <row r="26" spans="1:6" x14ac:dyDescent="0.25">
      <c r="A26" s="14" t="s">
        <v>44</v>
      </c>
      <c r="B26" s="31"/>
      <c r="C26" s="31"/>
      <c r="D26" s="19" t="s">
        <v>45</v>
      </c>
      <c r="E26" s="31">
        <f>SUM(E27:E29)</f>
        <v>0</v>
      </c>
      <c r="F26" s="31">
        <f>SUM(F27:F29)</f>
        <v>0</v>
      </c>
    </row>
    <row r="27" spans="1:6" x14ac:dyDescent="0.25">
      <c r="A27" s="14" t="s">
        <v>46</v>
      </c>
      <c r="B27" s="31"/>
      <c r="C27" s="31"/>
      <c r="D27" s="20" t="s">
        <v>47</v>
      </c>
      <c r="E27" s="32">
        <v>0</v>
      </c>
      <c r="F27" s="32">
        <v>0</v>
      </c>
    </row>
    <row r="28" spans="1:6" x14ac:dyDescent="0.25">
      <c r="A28" s="14" t="s">
        <v>48</v>
      </c>
      <c r="B28" s="31"/>
      <c r="C28" s="31"/>
      <c r="D28" s="20" t="s">
        <v>49</v>
      </c>
      <c r="E28" s="32">
        <v>0</v>
      </c>
      <c r="F28" s="32">
        <v>0</v>
      </c>
    </row>
    <row r="29" spans="1:6" x14ac:dyDescent="0.25">
      <c r="A29" s="14" t="s">
        <v>50</v>
      </c>
      <c r="B29" s="31"/>
      <c r="C29" s="31"/>
      <c r="D29" s="20" t="s">
        <v>51</v>
      </c>
      <c r="E29" s="32">
        <v>0</v>
      </c>
      <c r="F29" s="32">
        <v>0</v>
      </c>
    </row>
    <row r="30" spans="1:6" x14ac:dyDescent="0.25">
      <c r="A30" s="12" t="s">
        <v>52</v>
      </c>
      <c r="B30" s="31">
        <f>SUM(B31:B35)</f>
        <v>0</v>
      </c>
      <c r="C30" s="31">
        <f>SUM(C31:C35)</f>
        <v>0</v>
      </c>
      <c r="D30" s="19" t="s">
        <v>53</v>
      </c>
      <c r="E30" s="31">
        <f>SUM(E31:E36)</f>
        <v>0</v>
      </c>
      <c r="F30" s="31">
        <f>SUM(F31:F36)</f>
        <v>0</v>
      </c>
    </row>
    <row r="31" spans="1:6" x14ac:dyDescent="0.25">
      <c r="A31" s="14" t="s">
        <v>54</v>
      </c>
      <c r="B31" s="32">
        <v>0</v>
      </c>
      <c r="C31" s="32">
        <v>0</v>
      </c>
      <c r="D31" s="20" t="s">
        <v>55</v>
      </c>
      <c r="E31" s="31"/>
      <c r="F31" s="31"/>
    </row>
    <row r="32" spans="1:6" x14ac:dyDescent="0.25">
      <c r="A32" s="14" t="s">
        <v>56</v>
      </c>
      <c r="B32" s="31"/>
      <c r="C32" s="31"/>
      <c r="D32" s="20" t="s">
        <v>57</v>
      </c>
      <c r="E32" s="31"/>
      <c r="F32" s="31"/>
    </row>
    <row r="33" spans="1:6" x14ac:dyDescent="0.25">
      <c r="A33" s="14" t="s">
        <v>58</v>
      </c>
      <c r="B33" s="31"/>
      <c r="C33" s="31"/>
      <c r="D33" s="20" t="s">
        <v>59</v>
      </c>
      <c r="E33" s="31"/>
      <c r="F33" s="31"/>
    </row>
    <row r="34" spans="1:6" x14ac:dyDescent="0.25">
      <c r="A34" s="14" t="s">
        <v>60</v>
      </c>
      <c r="B34" s="31"/>
      <c r="C34" s="31"/>
      <c r="D34" s="20" t="s">
        <v>61</v>
      </c>
      <c r="E34" s="31"/>
      <c r="F34" s="31"/>
    </row>
    <row r="35" spans="1:6" x14ac:dyDescent="0.25">
      <c r="A35" s="14" t="s">
        <v>62</v>
      </c>
      <c r="B35" s="31"/>
      <c r="C35" s="31"/>
      <c r="D35" s="20" t="s">
        <v>63</v>
      </c>
      <c r="E35" s="31"/>
      <c r="F35" s="31"/>
    </row>
    <row r="36" spans="1:6" x14ac:dyDescent="0.25">
      <c r="A36" s="12" t="s">
        <v>64</v>
      </c>
      <c r="B36" s="32">
        <v>0</v>
      </c>
      <c r="C36" s="32">
        <v>0</v>
      </c>
      <c r="D36" s="20" t="s">
        <v>65</v>
      </c>
      <c r="E36" s="31"/>
      <c r="F36" s="31"/>
    </row>
    <row r="37" spans="1:6" x14ac:dyDescent="0.25">
      <c r="A37" s="12" t="s">
        <v>66</v>
      </c>
      <c r="B37" s="31">
        <f>SUM(B38:B39)</f>
        <v>0</v>
      </c>
      <c r="C37" s="31">
        <f>SUM(C38:C39)</f>
        <v>0</v>
      </c>
      <c r="D37" s="19" t="s">
        <v>67</v>
      </c>
      <c r="E37" s="31">
        <f>SUM(E38:E40)</f>
        <v>0</v>
      </c>
      <c r="F37" s="31">
        <f>SUM(F38:F40)</f>
        <v>0</v>
      </c>
    </row>
    <row r="38" spans="1:6" hidden="1" x14ac:dyDescent="0.25">
      <c r="A38" s="14" t="s">
        <v>68</v>
      </c>
      <c r="B38" s="32">
        <v>0</v>
      </c>
      <c r="C38" s="32">
        <v>0</v>
      </c>
      <c r="D38" s="20" t="s">
        <v>69</v>
      </c>
      <c r="E38" s="32">
        <v>0</v>
      </c>
      <c r="F38" s="32">
        <v>0</v>
      </c>
    </row>
    <row r="39" spans="1:6" x14ac:dyDescent="0.25">
      <c r="A39" s="14" t="s">
        <v>70</v>
      </c>
      <c r="B39" s="32">
        <v>0</v>
      </c>
      <c r="C39" s="32">
        <v>0</v>
      </c>
      <c r="D39" s="20" t="s">
        <v>71</v>
      </c>
      <c r="E39" s="32">
        <v>0</v>
      </c>
      <c r="F39" s="32">
        <v>0</v>
      </c>
    </row>
    <row r="40" spans="1:6" x14ac:dyDescent="0.25">
      <c r="A40" s="12" t="s">
        <v>72</v>
      </c>
      <c r="B40" s="31">
        <f>SUM(B41:B44)</f>
        <v>0</v>
      </c>
      <c r="C40" s="31">
        <f>SUM(C41:C44)</f>
        <v>0</v>
      </c>
      <c r="D40" s="20" t="s">
        <v>73</v>
      </c>
      <c r="E40" s="32">
        <v>0</v>
      </c>
      <c r="F40" s="32">
        <v>0</v>
      </c>
    </row>
    <row r="41" spans="1:6" x14ac:dyDescent="0.25">
      <c r="A41" s="14" t="s">
        <v>74</v>
      </c>
      <c r="B41" s="31"/>
      <c r="C41" s="31"/>
      <c r="D41" s="19" t="s">
        <v>75</v>
      </c>
      <c r="E41" s="31">
        <f>SUM(E42:E44)</f>
        <v>0</v>
      </c>
      <c r="F41" s="31">
        <f>SUM(F42:F44)</f>
        <v>0</v>
      </c>
    </row>
    <row r="42" spans="1:6" x14ac:dyDescent="0.25">
      <c r="A42" s="14" t="s">
        <v>76</v>
      </c>
      <c r="B42" s="31"/>
      <c r="C42" s="31"/>
      <c r="D42" s="20" t="s">
        <v>77</v>
      </c>
      <c r="E42" s="32">
        <v>0</v>
      </c>
      <c r="F42" s="32">
        <v>0</v>
      </c>
    </row>
    <row r="43" spans="1:6" x14ac:dyDescent="0.25">
      <c r="A43" s="14" t="s">
        <v>78</v>
      </c>
      <c r="B43" s="31"/>
      <c r="C43" s="31"/>
      <c r="D43" s="20" t="s">
        <v>79</v>
      </c>
      <c r="E43" s="32">
        <v>0</v>
      </c>
      <c r="F43" s="32">
        <v>0</v>
      </c>
    </row>
    <row r="44" spans="1:6" x14ac:dyDescent="0.25">
      <c r="A44" s="14" t="s">
        <v>80</v>
      </c>
      <c r="B44" s="31"/>
      <c r="C44" s="31"/>
      <c r="D44" s="20" t="s">
        <v>81</v>
      </c>
      <c r="E44" s="32">
        <v>0</v>
      </c>
      <c r="F44" s="32">
        <v>0</v>
      </c>
    </row>
    <row r="45" spans="1:6" x14ac:dyDescent="0.25">
      <c r="A45" s="10"/>
      <c r="B45" s="33"/>
      <c r="C45" s="33"/>
      <c r="D45" s="21"/>
      <c r="E45" s="33"/>
      <c r="F45" s="33"/>
    </row>
    <row r="46" spans="1:6" x14ac:dyDescent="0.25">
      <c r="A46" s="15" t="s">
        <v>82</v>
      </c>
      <c r="B46" s="34">
        <f>B8+B16+B24+B30+B36+B37+B40</f>
        <v>1522492.63</v>
      </c>
      <c r="C46" s="34">
        <f>C8+C16+C24+C30+C36+C37+C40</f>
        <v>1333325.71</v>
      </c>
      <c r="D46" s="22" t="s">
        <v>83</v>
      </c>
      <c r="E46" s="34">
        <f>E8+E18+E22+E25+E26+E30+E37+E41</f>
        <v>41962.619999999995</v>
      </c>
      <c r="F46" s="34">
        <f>F8+F18+F22+F25+F26+F30+F37+F41</f>
        <v>16535</v>
      </c>
    </row>
    <row r="47" spans="1:6" x14ac:dyDescent="0.25">
      <c r="A47" s="10"/>
      <c r="B47" s="33"/>
      <c r="C47" s="33"/>
      <c r="D47" s="21"/>
      <c r="E47" s="33"/>
      <c r="F47" s="33"/>
    </row>
    <row r="48" spans="1:6" hidden="1" x14ac:dyDescent="0.25">
      <c r="A48" s="9" t="s">
        <v>84</v>
      </c>
      <c r="B48" s="33"/>
      <c r="C48" s="33"/>
      <c r="D48" s="22" t="s">
        <v>85</v>
      </c>
      <c r="E48" s="33"/>
      <c r="F48" s="33"/>
    </row>
    <row r="49" spans="1:6" hidden="1" x14ac:dyDescent="0.25">
      <c r="A49" s="12" t="s">
        <v>86</v>
      </c>
      <c r="B49" s="32">
        <v>0</v>
      </c>
      <c r="C49" s="32">
        <v>0</v>
      </c>
      <c r="D49" s="19" t="s">
        <v>87</v>
      </c>
      <c r="E49" s="32">
        <v>0</v>
      </c>
      <c r="F49" s="32">
        <v>0</v>
      </c>
    </row>
    <row r="50" spans="1:6" hidden="1" x14ac:dyDescent="0.25">
      <c r="A50" s="12" t="s">
        <v>88</v>
      </c>
      <c r="B50" s="32">
        <v>0</v>
      </c>
      <c r="C50" s="32">
        <v>0</v>
      </c>
      <c r="D50" s="19" t="s">
        <v>89</v>
      </c>
      <c r="E50" s="32">
        <v>0</v>
      </c>
      <c r="F50" s="32">
        <v>0</v>
      </c>
    </row>
    <row r="51" spans="1:6" hidden="1" x14ac:dyDescent="0.25">
      <c r="A51" s="12" t="s">
        <v>90</v>
      </c>
      <c r="B51" s="32">
        <v>260417.98</v>
      </c>
      <c r="C51" s="32">
        <v>260417.98</v>
      </c>
      <c r="D51" s="19" t="s">
        <v>91</v>
      </c>
      <c r="E51" s="32">
        <v>0</v>
      </c>
      <c r="F51" s="32">
        <v>0</v>
      </c>
    </row>
    <row r="52" spans="1:6" hidden="1" x14ac:dyDescent="0.25">
      <c r="A52" s="12" t="s">
        <v>92</v>
      </c>
      <c r="B52" s="32">
        <v>171731.84</v>
      </c>
      <c r="C52" s="32">
        <v>108089.60000000001</v>
      </c>
      <c r="D52" s="19" t="s">
        <v>93</v>
      </c>
      <c r="E52" s="32">
        <v>0</v>
      </c>
      <c r="F52" s="32">
        <v>0</v>
      </c>
    </row>
    <row r="53" spans="1:6" hidden="1" x14ac:dyDescent="0.25">
      <c r="A53" s="12" t="s">
        <v>94</v>
      </c>
      <c r="B53" s="32">
        <v>26050</v>
      </c>
      <c r="C53" s="32">
        <v>26050</v>
      </c>
      <c r="D53" s="19" t="s">
        <v>95</v>
      </c>
      <c r="E53" s="32">
        <v>0</v>
      </c>
      <c r="F53" s="32">
        <v>0</v>
      </c>
    </row>
    <row r="54" spans="1:6" hidden="1" x14ac:dyDescent="0.25">
      <c r="A54" s="12" t="s">
        <v>96</v>
      </c>
      <c r="B54" s="32">
        <v>-65517.02</v>
      </c>
      <c r="C54" s="32">
        <v>-47895.519999999997</v>
      </c>
      <c r="D54" s="23" t="s">
        <v>97</v>
      </c>
      <c r="E54" s="32">
        <v>0</v>
      </c>
      <c r="F54" s="32">
        <v>0</v>
      </c>
    </row>
    <row r="55" spans="1:6" hidden="1" x14ac:dyDescent="0.25">
      <c r="A55" s="12" t="s">
        <v>98</v>
      </c>
      <c r="B55" s="32">
        <v>0</v>
      </c>
      <c r="C55" s="32">
        <v>0</v>
      </c>
      <c r="D55" s="21"/>
      <c r="E55" s="33"/>
      <c r="F55" s="33"/>
    </row>
    <row r="56" spans="1:6" hidden="1" x14ac:dyDescent="0.25">
      <c r="A56" s="12" t="s">
        <v>99</v>
      </c>
      <c r="B56" s="32">
        <v>0</v>
      </c>
      <c r="C56" s="32">
        <v>0</v>
      </c>
      <c r="D56" s="22" t="s">
        <v>100</v>
      </c>
      <c r="E56" s="34">
        <f>SUM(E49:E54)</f>
        <v>0</v>
      </c>
      <c r="F56" s="34">
        <f>SUM(F49:F54)</f>
        <v>0</v>
      </c>
    </row>
    <row r="57" spans="1:6" hidden="1" x14ac:dyDescent="0.25">
      <c r="A57" s="12" t="s">
        <v>101</v>
      </c>
      <c r="B57" s="32">
        <v>0</v>
      </c>
      <c r="C57" s="32">
        <v>0</v>
      </c>
      <c r="D57" s="21"/>
      <c r="E57" s="33"/>
      <c r="F57" s="33"/>
    </row>
    <row r="58" spans="1:6" hidden="1" x14ac:dyDescent="0.25">
      <c r="A58" s="10"/>
      <c r="B58" s="33"/>
      <c r="C58" s="33"/>
      <c r="D58" s="22" t="s">
        <v>102</v>
      </c>
      <c r="E58" s="34">
        <f>E46+E56</f>
        <v>41962.619999999995</v>
      </c>
      <c r="F58" s="34">
        <f>F46+F56</f>
        <v>16535</v>
      </c>
    </row>
    <row r="59" spans="1:6" hidden="1" x14ac:dyDescent="0.25">
      <c r="A59" s="15" t="s">
        <v>103</v>
      </c>
      <c r="B59" s="34">
        <f>SUM(B49:B57)</f>
        <v>392682.8</v>
      </c>
      <c r="C59" s="34">
        <f>SUM(C49:C57)</f>
        <v>346662.06</v>
      </c>
      <c r="D59" s="21"/>
      <c r="E59" s="33"/>
      <c r="F59" s="33"/>
    </row>
    <row r="60" spans="1:6" hidden="1" x14ac:dyDescent="0.25">
      <c r="A60" s="10"/>
      <c r="B60" s="33"/>
      <c r="C60" s="33"/>
      <c r="D60" s="24" t="s">
        <v>104</v>
      </c>
      <c r="E60" s="33"/>
      <c r="F60" s="33"/>
    </row>
    <row r="61" spans="1:6" hidden="1" x14ac:dyDescent="0.25">
      <c r="A61" s="15" t="s">
        <v>105</v>
      </c>
      <c r="B61" s="34">
        <f>SUM(B46+B59)</f>
        <v>1915175.43</v>
      </c>
      <c r="C61" s="34">
        <f>SUM(C46+C59)</f>
        <v>1679987.77</v>
      </c>
      <c r="D61" s="21"/>
      <c r="E61" s="33"/>
      <c r="F61" s="33"/>
    </row>
    <row r="62" spans="1:6" hidden="1" x14ac:dyDescent="0.25">
      <c r="A62" s="10"/>
      <c r="B62" s="35"/>
      <c r="C62" s="35"/>
      <c r="D62" s="25" t="s">
        <v>106</v>
      </c>
      <c r="E62" s="31">
        <f>SUM(E63:E65)</f>
        <v>95748.72</v>
      </c>
      <c r="F62" s="31">
        <f>SUM(F63:F65)</f>
        <v>95748.72</v>
      </c>
    </row>
    <row r="63" spans="1:6" hidden="1" x14ac:dyDescent="0.25">
      <c r="A63" s="10"/>
      <c r="B63" s="35"/>
      <c r="C63" s="35"/>
      <c r="D63" s="26" t="s">
        <v>107</v>
      </c>
      <c r="E63" s="32">
        <v>95748.72</v>
      </c>
      <c r="F63" s="32">
        <v>95748.72</v>
      </c>
    </row>
    <row r="64" spans="1:6" hidden="1" x14ac:dyDescent="0.25">
      <c r="A64" s="10"/>
      <c r="B64" s="35"/>
      <c r="C64" s="35"/>
      <c r="D64" s="27" t="s">
        <v>108</v>
      </c>
      <c r="E64" s="32">
        <v>0</v>
      </c>
      <c r="F64" s="32">
        <v>0</v>
      </c>
    </row>
    <row r="65" spans="1:6" hidden="1" x14ac:dyDescent="0.25">
      <c r="A65" s="10"/>
      <c r="B65" s="35"/>
      <c r="C65" s="35"/>
      <c r="D65" s="26" t="s">
        <v>109</v>
      </c>
      <c r="E65" s="32">
        <v>0</v>
      </c>
      <c r="F65" s="32">
        <v>0</v>
      </c>
    </row>
    <row r="66" spans="1:6" hidden="1" x14ac:dyDescent="0.25">
      <c r="A66" s="10"/>
      <c r="B66" s="35"/>
      <c r="C66" s="35"/>
      <c r="D66" s="21"/>
      <c r="E66" s="33"/>
      <c r="F66" s="33"/>
    </row>
    <row r="67" spans="1:6" hidden="1" x14ac:dyDescent="0.25">
      <c r="A67" s="10"/>
      <c r="B67" s="35"/>
      <c r="C67" s="35"/>
      <c r="D67" s="25" t="s">
        <v>110</v>
      </c>
      <c r="E67" s="31">
        <f>SUM(E68:E72)</f>
        <v>1777464.09</v>
      </c>
      <c r="F67" s="31">
        <f>SUM(F68:F72)</f>
        <v>1710261.53</v>
      </c>
    </row>
    <row r="68" spans="1:6" hidden="1" x14ac:dyDescent="0.25">
      <c r="A68" s="16"/>
      <c r="B68" s="35"/>
      <c r="C68" s="35"/>
      <c r="D68" s="26" t="s">
        <v>111</v>
      </c>
      <c r="E68" s="32">
        <v>209760.04</v>
      </c>
      <c r="F68" s="32">
        <v>320446.06</v>
      </c>
    </row>
    <row r="69" spans="1:6" hidden="1" x14ac:dyDescent="0.25">
      <c r="A69" s="16"/>
      <c r="B69" s="35"/>
      <c r="C69" s="35"/>
      <c r="D69" s="26" t="s">
        <v>112</v>
      </c>
      <c r="E69" s="32">
        <v>1567704.05</v>
      </c>
      <c r="F69" s="32">
        <v>1389815.47</v>
      </c>
    </row>
    <row r="70" spans="1:6" hidden="1" x14ac:dyDescent="0.25">
      <c r="A70" s="16"/>
      <c r="B70" s="35"/>
      <c r="C70" s="35"/>
      <c r="D70" s="26" t="s">
        <v>113</v>
      </c>
      <c r="E70" s="32">
        <v>0</v>
      </c>
      <c r="F70" s="32">
        <v>0</v>
      </c>
    </row>
    <row r="71" spans="1:6" hidden="1" x14ac:dyDescent="0.25">
      <c r="A71" s="16"/>
      <c r="B71" s="35"/>
      <c r="C71" s="35"/>
      <c r="D71" s="26" t="s">
        <v>114</v>
      </c>
      <c r="E71" s="32">
        <v>0</v>
      </c>
      <c r="F71" s="32">
        <v>0</v>
      </c>
    </row>
    <row r="72" spans="1:6" hidden="1" x14ac:dyDescent="0.25">
      <c r="A72" s="16"/>
      <c r="B72" s="35"/>
      <c r="C72" s="35"/>
      <c r="D72" s="26" t="s">
        <v>115</v>
      </c>
      <c r="E72" s="32">
        <v>0</v>
      </c>
      <c r="F72" s="32">
        <v>0</v>
      </c>
    </row>
    <row r="73" spans="1:6" hidden="1" x14ac:dyDescent="0.25">
      <c r="A73" s="16"/>
      <c r="B73" s="35"/>
      <c r="C73" s="35"/>
      <c r="D73" s="21"/>
      <c r="E73" s="33"/>
      <c r="F73" s="33"/>
    </row>
    <row r="74" spans="1:6" hidden="1" x14ac:dyDescent="0.25">
      <c r="A74" s="16"/>
      <c r="B74" s="35"/>
      <c r="C74" s="35"/>
      <c r="D74" s="25" t="s">
        <v>116</v>
      </c>
      <c r="E74" s="31">
        <f>E75+E76</f>
        <v>0</v>
      </c>
      <c r="F74" s="31">
        <f>F75+F76</f>
        <v>0</v>
      </c>
    </row>
    <row r="75" spans="1:6" hidden="1" x14ac:dyDescent="0.25">
      <c r="A75" s="16"/>
      <c r="B75" s="35"/>
      <c r="C75" s="35"/>
      <c r="D75" s="19" t="s">
        <v>117</v>
      </c>
      <c r="E75" s="32">
        <v>0</v>
      </c>
      <c r="F75" s="32">
        <v>0</v>
      </c>
    </row>
    <row r="76" spans="1:6" hidden="1" x14ac:dyDescent="0.25">
      <c r="A76" s="16"/>
      <c r="B76" s="35"/>
      <c r="C76" s="35"/>
      <c r="D76" s="19" t="s">
        <v>118</v>
      </c>
      <c r="E76" s="32">
        <v>0</v>
      </c>
      <c r="F76" s="32">
        <v>0</v>
      </c>
    </row>
    <row r="77" spans="1:6" hidden="1" x14ac:dyDescent="0.25">
      <c r="A77" s="16"/>
      <c r="B77" s="35"/>
      <c r="C77" s="35"/>
      <c r="D77" s="21"/>
      <c r="E77" s="33"/>
      <c r="F77" s="33"/>
    </row>
    <row r="78" spans="1:6" hidden="1" x14ac:dyDescent="0.25">
      <c r="A78" s="16"/>
      <c r="B78" s="35"/>
      <c r="C78" s="35"/>
      <c r="D78" s="22" t="s">
        <v>119</v>
      </c>
      <c r="E78" s="34">
        <f>E62+E67+E74</f>
        <v>1873212.81</v>
      </c>
      <c r="F78" s="34">
        <f>F62+F67+F74</f>
        <v>1806010.25</v>
      </c>
    </row>
    <row r="79" spans="1:6" hidden="1" x14ac:dyDescent="0.25">
      <c r="A79" s="16"/>
      <c r="B79" s="35"/>
      <c r="C79" s="35"/>
      <c r="D79" s="21"/>
      <c r="E79" s="33"/>
      <c r="F79" s="33"/>
    </row>
    <row r="80" spans="1:6" hidden="1" x14ac:dyDescent="0.25">
      <c r="A80" s="16"/>
      <c r="B80" s="35"/>
      <c r="C80" s="35"/>
      <c r="D80" s="22" t="s">
        <v>120</v>
      </c>
      <c r="E80" s="34">
        <f>E58+E78</f>
        <v>1915175.4300000002</v>
      </c>
      <c r="F80" s="34">
        <f>F58+F78</f>
        <v>1822545.25</v>
      </c>
    </row>
    <row r="81" spans="1:6" hidden="1" x14ac:dyDescent="0.25">
      <c r="A81" s="17"/>
      <c r="B81" s="36"/>
      <c r="C81" s="36"/>
      <c r="D81" s="28"/>
      <c r="E81" s="38"/>
      <c r="F81" s="38"/>
    </row>
    <row r="82" spans="1:6" hidden="1" x14ac:dyDescent="0.25">
      <c r="B82" s="37"/>
      <c r="C82" s="37"/>
      <c r="E82" s="37"/>
      <c r="F82" s="37"/>
    </row>
    <row r="83" spans="1:6" hidden="1" x14ac:dyDescent="0.25">
      <c r="B83" s="37"/>
      <c r="C83" s="37"/>
      <c r="E83" s="37"/>
      <c r="F83" s="37"/>
    </row>
    <row r="84" spans="1:6" hidden="1" x14ac:dyDescent="0.25">
      <c r="B84" s="37"/>
      <c r="C84" s="37"/>
      <c r="E84" s="37"/>
      <c r="F84" s="37"/>
    </row>
    <row r="85" spans="1:6" hidden="1" x14ac:dyDescent="0.25">
      <c r="B85" s="37"/>
      <c r="C85" s="37"/>
      <c r="E85" s="37"/>
      <c r="F85" s="37"/>
    </row>
    <row r="86" spans="1:6" hidden="1" x14ac:dyDescent="0.25">
      <c r="B86" s="37"/>
      <c r="C86" s="37"/>
      <c r="E86" s="37"/>
      <c r="F86" s="37"/>
    </row>
    <row r="87" spans="1:6" hidden="1" x14ac:dyDescent="0.25">
      <c r="B87" s="37"/>
      <c r="C87" s="37"/>
      <c r="E87" s="37"/>
      <c r="F87" s="37"/>
    </row>
    <row r="88" spans="1:6" hidden="1" x14ac:dyDescent="0.25">
      <c r="B88" s="37"/>
      <c r="C88" s="37"/>
      <c r="E88" s="37"/>
      <c r="F88" s="37"/>
    </row>
    <row r="89" spans="1:6" hidden="1" x14ac:dyDescent="0.25">
      <c r="B89" s="37"/>
      <c r="C89" s="37"/>
      <c r="E89" s="37"/>
      <c r="F89" s="37"/>
    </row>
    <row r="90" spans="1:6" hidden="1" x14ac:dyDescent="0.25">
      <c r="B90" s="37"/>
      <c r="C90" s="37"/>
      <c r="E90" s="37"/>
      <c r="F90" s="37"/>
    </row>
    <row r="91" spans="1:6" hidden="1" x14ac:dyDescent="0.25">
      <c r="B91" s="37"/>
      <c r="C91" s="37"/>
      <c r="E91" s="37"/>
      <c r="F91" s="37"/>
    </row>
    <row r="92" spans="1:6" hidden="1" x14ac:dyDescent="0.25">
      <c r="B92" s="37"/>
      <c r="C92" s="37"/>
      <c r="E92" s="37"/>
      <c r="F92" s="37"/>
    </row>
    <row r="93" spans="1:6" hidden="1" x14ac:dyDescent="0.25">
      <c r="B93" s="37"/>
      <c r="C93" s="37"/>
      <c r="E93" s="37"/>
      <c r="F93" s="37"/>
    </row>
    <row r="94" spans="1:6" hidden="1" x14ac:dyDescent="0.25">
      <c r="B94" s="37"/>
      <c r="C94" s="37"/>
      <c r="E94" s="37"/>
      <c r="F94" s="37"/>
    </row>
    <row r="95" spans="1:6" hidden="1" x14ac:dyDescent="0.25">
      <c r="B95" s="37"/>
      <c r="C95" s="37"/>
      <c r="E95" s="37"/>
      <c r="F95" s="37"/>
    </row>
    <row r="96" spans="1:6" hidden="1" x14ac:dyDescent="0.25">
      <c r="B96" s="37"/>
      <c r="C96" s="37"/>
      <c r="E96" s="37"/>
      <c r="F96" s="37"/>
    </row>
    <row r="97" spans="2:6" hidden="1" x14ac:dyDescent="0.25">
      <c r="B97" s="37"/>
      <c r="C97" s="37"/>
      <c r="E97" s="37"/>
      <c r="F97" s="37"/>
    </row>
    <row r="98" spans="2:6" hidden="1" x14ac:dyDescent="0.25">
      <c r="B98" s="37"/>
      <c r="C98" s="37"/>
      <c r="E98" s="37"/>
      <c r="F98" s="37"/>
    </row>
    <row r="99" spans="2:6" hidden="1" x14ac:dyDescent="0.25">
      <c r="B99" s="37"/>
      <c r="C99" s="37"/>
      <c r="E99" s="37"/>
      <c r="F99" s="37"/>
    </row>
    <row r="100" spans="2:6" hidden="1" x14ac:dyDescent="0.25">
      <c r="B100" s="37"/>
      <c r="C100" s="37"/>
      <c r="E100" s="37"/>
      <c r="F100" s="37"/>
    </row>
    <row r="101" spans="2:6" hidden="1" x14ac:dyDescent="0.25">
      <c r="B101" s="37"/>
      <c r="C101" s="37"/>
      <c r="E101" s="37"/>
      <c r="F101" s="37"/>
    </row>
    <row r="102" spans="2:6" hidden="1" x14ac:dyDescent="0.25">
      <c r="B102" s="37"/>
      <c r="C102" s="37"/>
      <c r="E102" s="37"/>
      <c r="F102" s="37"/>
    </row>
    <row r="103" spans="2:6" hidden="1" x14ac:dyDescent="0.25">
      <c r="B103" s="37"/>
      <c r="C103" s="37"/>
      <c r="E103" s="37"/>
      <c r="F103" s="37"/>
    </row>
    <row r="104" spans="2:6" hidden="1" x14ac:dyDescent="0.25">
      <c r="B104" s="37"/>
      <c r="C104" s="37"/>
      <c r="E104" s="37"/>
      <c r="F104" s="37"/>
    </row>
    <row r="105" spans="2:6" hidden="1" x14ac:dyDescent="0.25">
      <c r="B105" s="37"/>
      <c r="C105" s="37"/>
      <c r="E105" s="37"/>
      <c r="F105" s="37"/>
    </row>
    <row r="106" spans="2:6" hidden="1" x14ac:dyDescent="0.25">
      <c r="B106" s="37"/>
      <c r="C106" s="37"/>
      <c r="E106" s="37"/>
      <c r="F106" s="37"/>
    </row>
    <row r="107" spans="2:6" hidden="1" x14ac:dyDescent="0.25">
      <c r="B107" s="37"/>
      <c r="C107" s="37"/>
      <c r="E107" s="37"/>
      <c r="F107" s="37"/>
    </row>
    <row r="108" spans="2:6" hidden="1" x14ac:dyDescent="0.25">
      <c r="B108" s="37"/>
      <c r="C108" s="37"/>
      <c r="E108" s="37"/>
      <c r="F108" s="37"/>
    </row>
    <row r="109" spans="2:6" hidden="1" x14ac:dyDescent="0.25">
      <c r="B109" s="37"/>
      <c r="C109" s="37"/>
      <c r="E109" s="37"/>
      <c r="F109" s="37"/>
    </row>
    <row r="110" spans="2:6" hidden="1" x14ac:dyDescent="0.25">
      <c r="B110" s="37"/>
      <c r="C110" s="37"/>
      <c r="E110" s="37"/>
      <c r="F110" s="37"/>
    </row>
    <row r="111" spans="2:6" hidden="1" x14ac:dyDescent="0.25">
      <c r="B111" s="37"/>
      <c r="C111" s="37"/>
      <c r="E111" s="37"/>
      <c r="F111" s="37"/>
    </row>
    <row r="112" spans="2:6" hidden="1" x14ac:dyDescent="0.25">
      <c r="E112" s="37"/>
      <c r="F112" s="37"/>
    </row>
    <row r="113" spans="5:6" hidden="1" x14ac:dyDescent="0.25">
      <c r="E113" s="37"/>
      <c r="F113" s="37"/>
    </row>
    <row r="114" spans="5:6" hidden="1" x14ac:dyDescent="0.25">
      <c r="E114" s="37"/>
      <c r="F114" s="37"/>
    </row>
    <row r="115" spans="5:6" hidden="1" x14ac:dyDescent="0.25">
      <c r="E115" s="37"/>
      <c r="F115" s="37"/>
    </row>
    <row r="116" spans="5:6" hidden="1" x14ac:dyDescent="0.25">
      <c r="E116" s="37"/>
      <c r="F116" s="37"/>
    </row>
    <row r="117" spans="5:6" hidden="1" x14ac:dyDescent="0.25">
      <c r="E117" s="37"/>
      <c r="F117" s="37"/>
    </row>
    <row r="118" spans="5:6" hidden="1" x14ac:dyDescent="0.25">
      <c r="E118" s="37"/>
      <c r="F118" s="37"/>
    </row>
    <row r="119" spans="5:6" hidden="1" x14ac:dyDescent="0.25">
      <c r="E119" s="37"/>
      <c r="F119" s="37"/>
    </row>
    <row r="120" spans="5:6" hidden="1" x14ac:dyDescent="0.25">
      <c r="E120" s="37"/>
      <c r="F120" s="37"/>
    </row>
    <row r="121" spans="5:6" hidden="1" x14ac:dyDescent="0.25">
      <c r="E121" s="37"/>
      <c r="F121" s="37"/>
    </row>
    <row r="122" spans="5:6" hidden="1" x14ac:dyDescent="0.25">
      <c r="E122" s="37"/>
      <c r="F122" s="37"/>
    </row>
    <row r="123" spans="5:6" hidden="1" x14ac:dyDescent="0.25">
      <c r="E123" s="37"/>
      <c r="F123" s="37"/>
    </row>
    <row r="124" spans="5:6" hidden="1" x14ac:dyDescent="0.25">
      <c r="E124" s="37"/>
      <c r="F124" s="37"/>
    </row>
    <row r="125" spans="5:6" hidden="1" x14ac:dyDescent="0.25">
      <c r="E125" s="37"/>
      <c r="F125" s="37"/>
    </row>
    <row r="126" spans="5:6" hidden="1" x14ac:dyDescent="0.25">
      <c r="E126" s="37"/>
      <c r="F126" s="37"/>
    </row>
    <row r="127" spans="5:6" hidden="1" x14ac:dyDescent="0.25">
      <c r="E127" s="37"/>
      <c r="F127" s="37"/>
    </row>
    <row r="128" spans="5:6" hidden="1" x14ac:dyDescent="0.25">
      <c r="E128" s="37"/>
      <c r="F128" s="37"/>
    </row>
    <row r="129" spans="5:6" hidden="1" x14ac:dyDescent="0.25">
      <c r="E129" s="37"/>
      <c r="F129" s="37"/>
    </row>
    <row r="130" spans="5:6" hidden="1" x14ac:dyDescent="0.25">
      <c r="E130" s="37"/>
      <c r="F130" s="37"/>
    </row>
    <row r="131" spans="5:6" hidden="1" x14ac:dyDescent="0.25">
      <c r="E131" s="37"/>
      <c r="F131" s="37"/>
    </row>
    <row r="132" spans="5:6" hidden="1" x14ac:dyDescent="0.25">
      <c r="E132" s="37"/>
      <c r="F132" s="37"/>
    </row>
    <row r="133" spans="5:6" hidden="1" x14ac:dyDescent="0.25">
      <c r="E133" s="37"/>
      <c r="F133" s="37"/>
    </row>
    <row r="134" spans="5:6" hidden="1" x14ac:dyDescent="0.25">
      <c r="E134" s="37"/>
      <c r="F134" s="37"/>
    </row>
    <row r="135" spans="5:6" hidden="1" x14ac:dyDescent="0.25">
      <c r="E135" s="37"/>
      <c r="F135" s="37"/>
    </row>
    <row r="136" spans="5:6" hidden="1" x14ac:dyDescent="0.25">
      <c r="E136" s="37"/>
      <c r="F136" s="37"/>
    </row>
    <row r="137" spans="5:6" hidden="1" x14ac:dyDescent="0.25">
      <c r="E137" s="37"/>
      <c r="F137" s="37"/>
    </row>
    <row r="138" spans="5:6" hidden="1" x14ac:dyDescent="0.25">
      <c r="E138" s="37"/>
      <c r="F138" s="37"/>
    </row>
    <row r="139" spans="5:6" hidden="1" x14ac:dyDescent="0.25">
      <c r="E139" s="37"/>
      <c r="F139" s="37"/>
    </row>
    <row r="140" spans="5:6" hidden="1" x14ac:dyDescent="0.25">
      <c r="E140" s="37"/>
      <c r="F140" s="37"/>
    </row>
    <row r="141" spans="5:6" hidden="1" x14ac:dyDescent="0.25">
      <c r="E141" s="37"/>
      <c r="F141" s="37"/>
    </row>
    <row r="142" spans="5:6" hidden="1" x14ac:dyDescent="0.25">
      <c r="E142" s="37"/>
      <c r="F142" s="37"/>
    </row>
    <row r="143" spans="5:6" hidden="1" x14ac:dyDescent="0.25">
      <c r="E143" s="37"/>
      <c r="F143" s="37"/>
    </row>
    <row r="144" spans="5:6" hidden="1" x14ac:dyDescent="0.25">
      <c r="E144" s="37"/>
      <c r="F144" s="37"/>
    </row>
    <row r="145" spans="5:6" hidden="1" x14ac:dyDescent="0.25">
      <c r="E145" s="37"/>
      <c r="F145" s="37"/>
    </row>
    <row r="146" spans="5:6" hidden="1" x14ac:dyDescent="0.25">
      <c r="E146" s="37"/>
      <c r="F146" s="37"/>
    </row>
    <row r="147" spans="5:6" hidden="1" x14ac:dyDescent="0.25">
      <c r="E147" s="37"/>
      <c r="F147" s="37"/>
    </row>
    <row r="148" spans="5:6" hidden="1" x14ac:dyDescent="0.25">
      <c r="E148" s="37"/>
      <c r="F148" s="37"/>
    </row>
    <row r="149" spans="5:6" hidden="1" x14ac:dyDescent="0.25">
      <c r="E149" s="37"/>
      <c r="F149" s="37"/>
    </row>
    <row r="150" spans="5:6" hidden="1" x14ac:dyDescent="0.25">
      <c r="E150" s="37"/>
      <c r="F150" s="37"/>
    </row>
    <row r="151" spans="5:6" hidden="1" x14ac:dyDescent="0.25">
      <c r="E151" s="37"/>
      <c r="F151" s="37"/>
    </row>
    <row r="152" spans="5:6" hidden="1" x14ac:dyDescent="0.25">
      <c r="E152" s="37"/>
      <c r="F152" s="37"/>
    </row>
    <row r="153" spans="5:6" hidden="1" x14ac:dyDescent="0.25">
      <c r="E153" s="37"/>
      <c r="F153" s="37"/>
    </row>
    <row r="154" spans="5:6" hidden="1" x14ac:dyDescent="0.25">
      <c r="E154" s="37"/>
      <c r="F154" s="37"/>
    </row>
    <row r="155" spans="5:6" hidden="1" x14ac:dyDescent="0.25">
      <c r="E155" s="37"/>
      <c r="F155" s="37"/>
    </row>
    <row r="156" spans="5:6" hidden="1" x14ac:dyDescent="0.25">
      <c r="E156" s="37"/>
      <c r="F156" s="37"/>
    </row>
    <row r="157" spans="5:6" hidden="1" x14ac:dyDescent="0.25">
      <c r="E157" s="37"/>
      <c r="F157" s="37"/>
    </row>
    <row r="158" spans="5:6" hidden="1" x14ac:dyDescent="0.25">
      <c r="E158" s="37"/>
      <c r="F158" s="37"/>
    </row>
    <row r="159" spans="5:6" hidden="1" x14ac:dyDescent="0.25">
      <c r="E159" s="37"/>
      <c r="F159" s="37"/>
    </row>
    <row r="160" spans="5:6" hidden="1" x14ac:dyDescent="0.25">
      <c r="E160" s="37"/>
      <c r="F160" s="37"/>
    </row>
    <row r="161" spans="5:6" hidden="1" x14ac:dyDescent="0.25">
      <c r="E161" s="37"/>
      <c r="F161" s="37"/>
    </row>
    <row r="162" spans="5:6" hidden="1" x14ac:dyDescent="0.25">
      <c r="E162" s="37"/>
      <c r="F162" s="37"/>
    </row>
    <row r="163" spans="5:6" hidden="1" x14ac:dyDescent="0.25">
      <c r="E163" s="37"/>
      <c r="F163" s="37"/>
    </row>
    <row r="164" spans="5:6" hidden="1" x14ac:dyDescent="0.25">
      <c r="E164" s="37"/>
      <c r="F164" s="37"/>
    </row>
    <row r="165" spans="5:6" hidden="1" x14ac:dyDescent="0.25">
      <c r="E165" s="37"/>
      <c r="F165" s="37"/>
    </row>
    <row r="166" spans="5:6" hidden="1" x14ac:dyDescent="0.25">
      <c r="E166" s="37"/>
      <c r="F166" s="37"/>
    </row>
    <row r="167" spans="5:6" hidden="1" x14ac:dyDescent="0.25">
      <c r="E167" s="37"/>
      <c r="F167" s="37"/>
    </row>
    <row r="168" spans="5:6" hidden="1" x14ac:dyDescent="0.25">
      <c r="E168" s="37"/>
      <c r="F168" s="37"/>
    </row>
    <row r="169" spans="5:6" hidden="1" x14ac:dyDescent="0.25">
      <c r="E169" s="37"/>
      <c r="F169" s="37"/>
    </row>
    <row r="170" spans="5:6" hidden="1" x14ac:dyDescent="0.25">
      <c r="E170" s="37"/>
      <c r="F170" s="37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77:F80 E46:F46 B16:C16 B24:C24 B30:C30 B37:C37 B40:C40 B58:C61 B8:C8 E8:F8 E18:F18 E22:F22 E26:F26 E30:F30 E37:F37 E55:F62 E66:F67 E73:F74 B45:C48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5 F5" xr:uid="{00000000-0002-0000-0000-000001000000}"/>
    <dataValidation allowBlank="1" showInputMessage="1" showErrorMessage="1" prompt="20XN (d)" sqref="B5 E5" xr:uid="{00000000-0002-0000-0000-000002000000}"/>
  </dataValidation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2023-01-19T14:39:30Z</cp:lastPrinted>
  <dcterms:created xsi:type="dcterms:W3CDTF">2018-11-20T17:29:30Z</dcterms:created>
  <dcterms:modified xsi:type="dcterms:W3CDTF">2023-01-24T02:56:30Z</dcterms:modified>
</cp:coreProperties>
</file>